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390" windowWidth="20235" windowHeight="93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23" i="1" l="1"/>
  <c r="L25" i="1"/>
  <c r="L5" i="1"/>
  <c r="L6" i="1"/>
  <c r="L8" i="1"/>
  <c r="L7" i="1"/>
  <c r="L9" i="1"/>
  <c r="L11" i="1"/>
  <c r="L12" i="1"/>
  <c r="L13" i="1"/>
  <c r="L10" i="1"/>
  <c r="L14" i="1"/>
  <c r="L15" i="1"/>
  <c r="L16" i="1"/>
  <c r="L17" i="1"/>
  <c r="L18" i="1"/>
  <c r="L19" i="1"/>
  <c r="L21" i="1"/>
  <c r="L20" i="1"/>
  <c r="L22" i="1"/>
  <c r="L4" i="1"/>
  <c r="K5" i="1"/>
  <c r="K6" i="1"/>
  <c r="K8" i="1"/>
  <c r="K7" i="1"/>
  <c r="K9" i="1"/>
  <c r="K11" i="1"/>
  <c r="K12" i="1"/>
  <c r="K13" i="1"/>
  <c r="K10" i="1"/>
  <c r="K14" i="1"/>
  <c r="K15" i="1"/>
  <c r="K16" i="1"/>
  <c r="K17" i="1"/>
  <c r="K18" i="1"/>
  <c r="K19" i="1"/>
  <c r="K21" i="1"/>
  <c r="K20" i="1"/>
  <c r="K22" i="1"/>
  <c r="K23" i="1"/>
  <c r="K24" i="1"/>
  <c r="K25" i="1"/>
  <c r="K26" i="1"/>
  <c r="K27" i="1"/>
  <c r="K28" i="1"/>
  <c r="K4" i="1"/>
  <c r="I29" i="1"/>
  <c r="H29" i="1"/>
  <c r="G29" i="1"/>
  <c r="F29" i="1"/>
  <c r="E29" i="1"/>
  <c r="D29" i="1"/>
  <c r="K29" i="1" l="1"/>
</calcChain>
</file>

<file path=xl/sharedStrings.xml><?xml version="1.0" encoding="utf-8"?>
<sst xmlns="http://schemas.openxmlformats.org/spreadsheetml/2006/main" count="65" uniqueCount="53">
  <si>
    <t>兖州区</t>
  </si>
  <si>
    <t>兖州区职业中等专业学校</t>
  </si>
  <si>
    <t>曲阜市</t>
  </si>
  <si>
    <t>曲阜中医药学校</t>
  </si>
  <si>
    <t>曲阜市职业中等专业学校</t>
  </si>
  <si>
    <t>曲阜行知职业中等专业学校</t>
  </si>
  <si>
    <t>曲阜儒源经济贸易职业中等专业学校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</si>
  <si>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</si>
  <si>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</si>
  <si>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</si>
  <si>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</si>
  <si>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</si>
  <si>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</si>
  <si>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</si>
  <si>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</si>
  <si>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</si>
  <si>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</si>
  <si>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</si>
  <si>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</si>
  <si>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</si>
  <si>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</si>
  <si>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</si>
  <si>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</si>
  <si>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</si>
  <si>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</si>
  <si>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</si>
  <si>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</si>
  <si>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</si>
  <si>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</si>
  <si>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</si>
  <si>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</si>
  <si>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</si>
  <si>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</si>
  <si>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</si>
  <si>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</si>
  <si>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</si>
  <si>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……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</si>
  <si>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</si>
  <si>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</si>
  <si>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</si>
  <si>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市属学校</t>
    <phoneticPr fontId="1" type="noConversion"/>
  </si>
  <si>
    <t>济宁学院初等教育学院（五年学前教育）</t>
    <phoneticPr fontId="1" type="noConversion"/>
  </si>
  <si>
    <t>济宁学院初等教育学院（五年初等教育）</t>
    <phoneticPr fontId="1" type="noConversion"/>
  </si>
  <si>
    <t>济宁职业技术学院（五年一贯制）</t>
    <phoneticPr fontId="1" type="noConversion"/>
  </si>
  <si>
    <t>650
（济宁：450人）</t>
    <phoneticPr fontId="1" type="noConversion"/>
  </si>
  <si>
    <t>山东理工职业学院（五年一贯制）</t>
    <phoneticPr fontId="1" type="noConversion"/>
  </si>
  <si>
    <t>1200
（济宁：700人）</t>
    <phoneticPr fontId="1" type="noConversion"/>
  </si>
  <si>
    <t>曲阜远东职业技术学院（五年一贯制）</t>
    <phoneticPr fontId="1" type="noConversion"/>
  </si>
  <si>
    <t>700
（济宁：130人）</t>
    <phoneticPr fontId="1" type="noConversion"/>
  </si>
  <si>
    <t>合计</t>
    <phoneticPr fontId="1" type="noConversion"/>
  </si>
  <si>
    <t>备注：初中后“3+4”本科、初中后三、二连读、五年一贯制截止目前我市生源已完成投档，目前五年一贯制剩余计划为市外计划数，市外生源正在报名和投档中，高职院校暂不参与完成率排名。</t>
    <phoneticPr fontId="1" type="noConversion"/>
  </si>
  <si>
    <t>2016年济宁市中等职业教育招生情况报表（第六周）</t>
    <phoneticPr fontId="1" type="noConversion"/>
  </si>
  <si>
    <t xml:space="preserve">
7月8日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</si>
</sst>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&quot;月&quot;d&quot;日&quot;;@"/>
  </numFmts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U12" sqref="U12"/>
    </sheetView>
  </sheetViews>
  <sheetFormatPr defaultRowHeight="13.5"/>
  <cols>
    <col min="1" max="1" width="8.125" customWidth="1"/>
    <col min="2" max="2" width="32.5" customWidth="1"/>
    <col min="3" max="13" width="7.625" style="1" customWidth="1"/>
  </cols>
  <sheetData>
    <row r="1" spans="1:13" ht="35.25" customHeight="1">
      <c r="A1" s="12" t="s">
        <v>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30.75" customHeight="1">
      <c r="A2" s="22" t="s">
        <v>32</v>
      </c>
      <c r="B2" s="22" t="s">
        <v>33</v>
      </c>
      <c r="C2" s="19" t="s">
        <v>34</v>
      </c>
      <c r="D2" s="16" t="s">
        <v>35</v>
      </c>
      <c r="E2" s="17"/>
      <c r="F2" s="17"/>
      <c r="G2" s="17"/>
      <c r="H2" s="17"/>
      <c r="I2" s="17"/>
      <c r="J2" s="18"/>
      <c r="K2" s="19" t="s">
        <v>38</v>
      </c>
      <c r="L2" s="19" t="s">
        <v>37</v>
      </c>
      <c r="M2" s="19" t="s">
        <v>39</v>
      </c>
    </row>
    <row r="3" spans="1:13" ht="24.75" customHeight="1">
      <c r="A3" s="20"/>
      <c r="B3" s="20"/>
      <c r="C3" s="21"/>
      <c r="D3" s="2" t="s">
        <v>52</v>
      </c>
      <c r="E3" s="2">
        <v>42566</v>
      </c>
      <c r="F3" s="2">
        <v>42573</v>
      </c>
      <c r="G3" s="2">
        <v>42580</v>
      </c>
      <c r="H3" s="2">
        <v>42587</v>
      </c>
      <c r="I3" s="2">
        <v>42594</v>
      </c>
      <c r="J3" s="2" t="s">
        <v>36</v>
      </c>
      <c r="K3" s="20"/>
      <c r="L3" s="20"/>
      <c r="M3" s="21"/>
    </row>
    <row r="4" spans="1:13" s="6" customFormat="1" ht="15.95" customHeight="1">
      <c r="A4" s="4" t="s">
        <v>26</v>
      </c>
      <c r="B4" s="4" t="s">
        <v>28</v>
      </c>
      <c r="C4" s="3">
        <v>400</v>
      </c>
      <c r="D4" s="3">
        <v>210</v>
      </c>
      <c r="E4" s="3">
        <v>290</v>
      </c>
      <c r="F4" s="3">
        <v>390</v>
      </c>
      <c r="G4" s="3">
        <v>447</v>
      </c>
      <c r="H4" s="3">
        <v>497</v>
      </c>
      <c r="I4" s="3">
        <v>506</v>
      </c>
      <c r="J4" s="3"/>
      <c r="K4" s="3">
        <f t="shared" ref="K4:K23" si="0">I4-H4</f>
        <v>9</v>
      </c>
      <c r="L4" s="5">
        <f t="shared" ref="L4:L23" si="1">I4/C4*100</f>
        <v>126.49999999999999</v>
      </c>
      <c r="M4" s="3">
        <v>1</v>
      </c>
    </row>
    <row r="5" spans="1:13" s="6" customFormat="1" ht="15.95" customHeight="1">
      <c r="A5" s="4" t="s">
        <v>26</v>
      </c>
      <c r="B5" s="4" t="s">
        <v>29</v>
      </c>
      <c r="C5" s="3">
        <v>400</v>
      </c>
      <c r="D5" s="3">
        <v>360</v>
      </c>
      <c r="E5" s="3">
        <v>376</v>
      </c>
      <c r="F5" s="3">
        <v>400</v>
      </c>
      <c r="G5" s="3">
        <v>400</v>
      </c>
      <c r="H5" s="3">
        <v>456</v>
      </c>
      <c r="I5" s="3">
        <v>467</v>
      </c>
      <c r="J5" s="3"/>
      <c r="K5" s="3">
        <f t="shared" si="0"/>
        <v>11</v>
      </c>
      <c r="L5" s="5">
        <f t="shared" si="1"/>
        <v>116.75</v>
      </c>
      <c r="M5" s="3">
        <v>2</v>
      </c>
    </row>
    <row r="6" spans="1:13" s="6" customFormat="1" ht="15.95" customHeight="1">
      <c r="A6" s="4" t="s">
        <v>26</v>
      </c>
      <c r="B6" s="4" t="s">
        <v>30</v>
      </c>
      <c r="C6" s="3">
        <v>1000</v>
      </c>
      <c r="D6" s="3">
        <v>44</v>
      </c>
      <c r="E6" s="3">
        <v>44</v>
      </c>
      <c r="F6" s="3">
        <v>747</v>
      </c>
      <c r="G6" s="3">
        <v>797</v>
      </c>
      <c r="H6" s="3">
        <v>962</v>
      </c>
      <c r="I6" s="3">
        <v>1137</v>
      </c>
      <c r="J6" s="3"/>
      <c r="K6" s="3">
        <f t="shared" si="0"/>
        <v>175</v>
      </c>
      <c r="L6" s="5">
        <f t="shared" si="1"/>
        <v>113.7</v>
      </c>
      <c r="M6" s="3">
        <v>3</v>
      </c>
    </row>
    <row r="7" spans="1:13" s="6" customFormat="1" ht="15.95" customHeight="1">
      <c r="A7" s="4" t="s">
        <v>17</v>
      </c>
      <c r="B7" s="4" t="s">
        <v>18</v>
      </c>
      <c r="C7" s="3">
        <v>1600</v>
      </c>
      <c r="D7" s="3">
        <v>633</v>
      </c>
      <c r="E7" s="3">
        <v>753</v>
      </c>
      <c r="F7" s="3">
        <v>753</v>
      </c>
      <c r="G7" s="3">
        <v>953</v>
      </c>
      <c r="H7" s="3">
        <v>1153</v>
      </c>
      <c r="I7" s="3">
        <v>1619</v>
      </c>
      <c r="J7" s="3"/>
      <c r="K7" s="3">
        <f t="shared" si="0"/>
        <v>466</v>
      </c>
      <c r="L7" s="5">
        <f t="shared" si="1"/>
        <v>101.18750000000001</v>
      </c>
      <c r="M7" s="3">
        <v>4</v>
      </c>
    </row>
    <row r="8" spans="1:13" s="6" customFormat="1" ht="15.95" customHeight="1">
      <c r="A8" s="4" t="s">
        <v>26</v>
      </c>
      <c r="B8" s="4" t="s">
        <v>31</v>
      </c>
      <c r="C8" s="3">
        <v>500</v>
      </c>
      <c r="D8" s="3">
        <v>150</v>
      </c>
      <c r="E8" s="3">
        <v>230</v>
      </c>
      <c r="F8" s="3">
        <v>298</v>
      </c>
      <c r="G8" s="3">
        <v>390</v>
      </c>
      <c r="H8" s="3">
        <v>436</v>
      </c>
      <c r="I8" s="3">
        <v>476</v>
      </c>
      <c r="J8" s="3"/>
      <c r="K8" s="3">
        <f t="shared" si="0"/>
        <v>40</v>
      </c>
      <c r="L8" s="5">
        <f t="shared" si="1"/>
        <v>95.199999999999989</v>
      </c>
      <c r="M8" s="3">
        <v>5</v>
      </c>
    </row>
    <row r="9" spans="1:13" s="6" customFormat="1" ht="15.95" customHeight="1">
      <c r="A9" s="4" t="s">
        <v>19</v>
      </c>
      <c r="B9" s="4" t="s">
        <v>20</v>
      </c>
      <c r="C9" s="3">
        <v>1200</v>
      </c>
      <c r="D9" s="3">
        <v>649</v>
      </c>
      <c r="E9" s="3">
        <v>672</v>
      </c>
      <c r="F9" s="3">
        <v>706</v>
      </c>
      <c r="G9" s="3">
        <v>742</v>
      </c>
      <c r="H9" s="3">
        <v>769</v>
      </c>
      <c r="I9" s="3">
        <v>791</v>
      </c>
      <c r="J9" s="3"/>
      <c r="K9" s="3">
        <f t="shared" si="0"/>
        <v>22</v>
      </c>
      <c r="L9" s="5">
        <f t="shared" si="1"/>
        <v>65.916666666666671</v>
      </c>
      <c r="M9" s="3">
        <v>6</v>
      </c>
    </row>
    <row r="10" spans="1:13" s="6" customFormat="1" ht="15.95" customHeight="1">
      <c r="A10" s="4" t="s">
        <v>2</v>
      </c>
      <c r="B10" s="4" t="s">
        <v>3</v>
      </c>
      <c r="C10" s="3">
        <v>3600</v>
      </c>
      <c r="D10" s="3">
        <v>630</v>
      </c>
      <c r="E10" s="3">
        <v>630</v>
      </c>
      <c r="F10" s="3">
        <v>1210</v>
      </c>
      <c r="G10" s="3">
        <v>1530</v>
      </c>
      <c r="H10" s="3">
        <v>1860</v>
      </c>
      <c r="I10" s="3">
        <v>2300</v>
      </c>
      <c r="J10" s="3"/>
      <c r="K10" s="3">
        <f t="shared" si="0"/>
        <v>440</v>
      </c>
      <c r="L10" s="5">
        <f t="shared" si="1"/>
        <v>63.888888888888886</v>
      </c>
      <c r="M10" s="3">
        <v>7</v>
      </c>
    </row>
    <row r="11" spans="1:13" s="6" customFormat="1" ht="15.95" customHeight="1">
      <c r="A11" s="4" t="s">
        <v>24</v>
      </c>
      <c r="B11" s="4" t="s">
        <v>25</v>
      </c>
      <c r="C11" s="3">
        <v>300</v>
      </c>
      <c r="D11" s="3">
        <v>138</v>
      </c>
      <c r="E11" s="3">
        <v>140</v>
      </c>
      <c r="F11" s="3">
        <v>150</v>
      </c>
      <c r="G11" s="3">
        <v>180</v>
      </c>
      <c r="H11" s="3">
        <v>185</v>
      </c>
      <c r="I11" s="3">
        <v>190</v>
      </c>
      <c r="J11" s="3"/>
      <c r="K11" s="3">
        <f t="shared" si="0"/>
        <v>5</v>
      </c>
      <c r="L11" s="5">
        <f t="shared" si="1"/>
        <v>63.333333333333329</v>
      </c>
      <c r="M11" s="3">
        <v>8</v>
      </c>
    </row>
    <row r="12" spans="1:13" s="6" customFormat="1" ht="15.95" customHeight="1">
      <c r="A12" s="4" t="s">
        <v>21</v>
      </c>
      <c r="B12" s="4" t="s">
        <v>22</v>
      </c>
      <c r="C12" s="3">
        <v>600</v>
      </c>
      <c r="D12" s="3">
        <v>0</v>
      </c>
      <c r="E12" s="3">
        <v>225</v>
      </c>
      <c r="F12" s="3">
        <v>257</v>
      </c>
      <c r="G12" s="3">
        <v>316</v>
      </c>
      <c r="H12" s="3">
        <v>337</v>
      </c>
      <c r="I12" s="3">
        <v>374</v>
      </c>
      <c r="J12" s="3"/>
      <c r="K12" s="3">
        <f t="shared" si="0"/>
        <v>37</v>
      </c>
      <c r="L12" s="5">
        <f t="shared" si="1"/>
        <v>62.333333333333329</v>
      </c>
      <c r="M12" s="3">
        <v>9</v>
      </c>
    </row>
    <row r="13" spans="1:13" s="6" customFormat="1" ht="15.95" customHeight="1">
      <c r="A13" s="4" t="s">
        <v>2</v>
      </c>
      <c r="B13" s="4" t="s">
        <v>5</v>
      </c>
      <c r="C13" s="3">
        <v>400</v>
      </c>
      <c r="D13" s="3">
        <v>75</v>
      </c>
      <c r="E13" s="3">
        <v>123</v>
      </c>
      <c r="F13" s="3">
        <v>153</v>
      </c>
      <c r="G13" s="3">
        <v>192</v>
      </c>
      <c r="H13" s="3">
        <v>212</v>
      </c>
      <c r="I13" s="3">
        <v>239</v>
      </c>
      <c r="J13" s="3"/>
      <c r="K13" s="3">
        <f t="shared" si="0"/>
        <v>27</v>
      </c>
      <c r="L13" s="5">
        <f t="shared" si="1"/>
        <v>59.75</v>
      </c>
      <c r="M13" s="3">
        <v>10</v>
      </c>
    </row>
    <row r="14" spans="1:13" s="6" customFormat="1" ht="15.95" customHeight="1">
      <c r="A14" s="4" t="s">
        <v>2</v>
      </c>
      <c r="B14" s="4" t="s">
        <v>4</v>
      </c>
      <c r="C14" s="3">
        <v>800</v>
      </c>
      <c r="D14" s="3">
        <v>0</v>
      </c>
      <c r="E14" s="3">
        <v>312</v>
      </c>
      <c r="F14" s="3">
        <v>346</v>
      </c>
      <c r="G14" s="3">
        <v>376</v>
      </c>
      <c r="H14" s="3">
        <v>411</v>
      </c>
      <c r="I14" s="3">
        <v>432</v>
      </c>
      <c r="J14" s="3"/>
      <c r="K14" s="3">
        <f t="shared" si="0"/>
        <v>21</v>
      </c>
      <c r="L14" s="5">
        <f t="shared" si="1"/>
        <v>54</v>
      </c>
      <c r="M14" s="3">
        <v>11</v>
      </c>
    </row>
    <row r="15" spans="1:13" s="6" customFormat="1" ht="15.95" customHeight="1">
      <c r="A15" s="4" t="s">
        <v>0</v>
      </c>
      <c r="B15" s="4" t="s">
        <v>1</v>
      </c>
      <c r="C15" s="3">
        <v>1500</v>
      </c>
      <c r="D15" s="3">
        <v>0</v>
      </c>
      <c r="E15" s="3">
        <v>600</v>
      </c>
      <c r="F15" s="3">
        <v>700</v>
      </c>
      <c r="G15" s="3">
        <v>700</v>
      </c>
      <c r="H15" s="3">
        <v>756</v>
      </c>
      <c r="I15" s="3">
        <v>771</v>
      </c>
      <c r="J15" s="3"/>
      <c r="K15" s="3">
        <f t="shared" si="0"/>
        <v>15</v>
      </c>
      <c r="L15" s="5">
        <f t="shared" si="1"/>
        <v>51.4</v>
      </c>
      <c r="M15" s="3">
        <v>12</v>
      </c>
    </row>
    <row r="16" spans="1:13" s="6" customFormat="1" ht="15.95" customHeight="1">
      <c r="A16" s="4" t="s">
        <v>15</v>
      </c>
      <c r="B16" s="4" t="s">
        <v>16</v>
      </c>
      <c r="C16" s="3">
        <v>1500</v>
      </c>
      <c r="D16" s="3">
        <v>634</v>
      </c>
      <c r="E16" s="3">
        <v>634</v>
      </c>
      <c r="F16" s="3">
        <v>711</v>
      </c>
      <c r="G16" s="3">
        <v>732</v>
      </c>
      <c r="H16" s="3">
        <v>744</v>
      </c>
      <c r="I16" s="3">
        <v>762</v>
      </c>
      <c r="J16" s="3"/>
      <c r="K16" s="3">
        <f t="shared" si="0"/>
        <v>18</v>
      </c>
      <c r="L16" s="5">
        <f t="shared" si="1"/>
        <v>50.8</v>
      </c>
      <c r="M16" s="3">
        <v>13</v>
      </c>
    </row>
    <row r="17" spans="1:13" s="6" customFormat="1" ht="15.95" customHeight="1">
      <c r="A17" s="4" t="s">
        <v>13</v>
      </c>
      <c r="B17" s="4" t="s">
        <v>14</v>
      </c>
      <c r="C17" s="3">
        <v>800</v>
      </c>
      <c r="D17" s="3">
        <v>192</v>
      </c>
      <c r="E17" s="3">
        <v>300</v>
      </c>
      <c r="F17" s="3">
        <v>336</v>
      </c>
      <c r="G17" s="3">
        <v>372</v>
      </c>
      <c r="H17" s="3">
        <v>376</v>
      </c>
      <c r="I17" s="3">
        <v>378</v>
      </c>
      <c r="J17" s="3"/>
      <c r="K17" s="3">
        <f t="shared" si="0"/>
        <v>2</v>
      </c>
      <c r="L17" s="5">
        <f t="shared" si="1"/>
        <v>47.25</v>
      </c>
      <c r="M17" s="3">
        <v>14</v>
      </c>
    </row>
    <row r="18" spans="1:13" s="6" customFormat="1" ht="15.95" customHeight="1">
      <c r="A18" s="4" t="s">
        <v>9</v>
      </c>
      <c r="B18" s="4" t="s">
        <v>10</v>
      </c>
      <c r="C18" s="3">
        <v>1500</v>
      </c>
      <c r="D18" s="3">
        <v>0</v>
      </c>
      <c r="E18" s="3">
        <v>140</v>
      </c>
      <c r="F18" s="3">
        <v>600</v>
      </c>
      <c r="G18" s="3">
        <v>600</v>
      </c>
      <c r="H18" s="3">
        <v>665</v>
      </c>
      <c r="I18" s="3">
        <v>688</v>
      </c>
      <c r="J18" s="3"/>
      <c r="K18" s="3">
        <f t="shared" si="0"/>
        <v>23</v>
      </c>
      <c r="L18" s="5">
        <f t="shared" si="1"/>
        <v>45.866666666666667</v>
      </c>
      <c r="M18" s="3">
        <v>15</v>
      </c>
    </row>
    <row r="19" spans="1:13" s="6" customFormat="1" ht="15.95" customHeight="1">
      <c r="A19" s="4" t="s">
        <v>21</v>
      </c>
      <c r="B19" s="4" t="s">
        <v>23</v>
      </c>
      <c r="C19" s="3">
        <v>400</v>
      </c>
      <c r="D19" s="3">
        <v>74</v>
      </c>
      <c r="E19" s="3">
        <v>88</v>
      </c>
      <c r="F19" s="3">
        <v>105</v>
      </c>
      <c r="G19" s="3">
        <v>117</v>
      </c>
      <c r="H19" s="3">
        <v>123</v>
      </c>
      <c r="I19" s="3">
        <v>128</v>
      </c>
      <c r="J19" s="3"/>
      <c r="K19" s="3">
        <f t="shared" si="0"/>
        <v>5</v>
      </c>
      <c r="L19" s="5">
        <f t="shared" si="1"/>
        <v>32</v>
      </c>
      <c r="M19" s="3">
        <v>16</v>
      </c>
    </row>
    <row r="20" spans="1:13" s="6" customFormat="1" ht="15.95" customHeight="1">
      <c r="A20" s="4" t="s">
        <v>11</v>
      </c>
      <c r="B20" s="4" t="s">
        <v>12</v>
      </c>
      <c r="C20" s="3">
        <v>1000</v>
      </c>
      <c r="D20" s="3">
        <v>0</v>
      </c>
      <c r="E20" s="3">
        <v>193</v>
      </c>
      <c r="F20" s="3">
        <v>225</v>
      </c>
      <c r="G20" s="3">
        <v>231</v>
      </c>
      <c r="H20" s="3">
        <v>264</v>
      </c>
      <c r="I20" s="3">
        <v>302</v>
      </c>
      <c r="J20" s="3"/>
      <c r="K20" s="3">
        <f t="shared" si="0"/>
        <v>38</v>
      </c>
      <c r="L20" s="5">
        <f t="shared" si="1"/>
        <v>30.2</v>
      </c>
      <c r="M20" s="3">
        <v>17</v>
      </c>
    </row>
    <row r="21" spans="1:13" s="6" customFormat="1" ht="15.95" customHeight="1">
      <c r="A21" s="4" t="s">
        <v>26</v>
      </c>
      <c r="B21" s="4" t="s">
        <v>27</v>
      </c>
      <c r="C21" s="3">
        <v>2000</v>
      </c>
      <c r="D21" s="3">
        <v>93</v>
      </c>
      <c r="E21" s="3">
        <v>368</v>
      </c>
      <c r="F21" s="3">
        <v>506</v>
      </c>
      <c r="G21" s="3">
        <v>537</v>
      </c>
      <c r="H21" s="3">
        <v>563</v>
      </c>
      <c r="I21" s="3">
        <v>587</v>
      </c>
      <c r="J21" s="3"/>
      <c r="K21" s="3">
        <f t="shared" si="0"/>
        <v>24</v>
      </c>
      <c r="L21" s="5">
        <f t="shared" si="1"/>
        <v>29.349999999999998</v>
      </c>
      <c r="M21" s="3">
        <v>18</v>
      </c>
    </row>
    <row r="22" spans="1:13" s="6" customFormat="1" ht="15.95" customHeight="1">
      <c r="A22" s="4" t="s">
        <v>7</v>
      </c>
      <c r="B22" s="4" t="s">
        <v>8</v>
      </c>
      <c r="C22" s="3">
        <v>1500</v>
      </c>
      <c r="D22" s="3">
        <v>132</v>
      </c>
      <c r="E22" s="3">
        <v>132</v>
      </c>
      <c r="F22" s="3">
        <v>330</v>
      </c>
      <c r="G22" s="3">
        <v>350</v>
      </c>
      <c r="H22" s="3">
        <v>356</v>
      </c>
      <c r="I22" s="3">
        <v>407</v>
      </c>
      <c r="J22" s="3"/>
      <c r="K22" s="3">
        <f t="shared" si="0"/>
        <v>51</v>
      </c>
      <c r="L22" s="5">
        <f t="shared" si="1"/>
        <v>27.133333333333333</v>
      </c>
      <c r="M22" s="3">
        <v>19</v>
      </c>
    </row>
    <row r="23" spans="1:13" s="6" customFormat="1" ht="15.95" customHeight="1">
      <c r="A23" s="4" t="s">
        <v>2</v>
      </c>
      <c r="B23" s="4" t="s">
        <v>6</v>
      </c>
      <c r="C23" s="3">
        <v>300</v>
      </c>
      <c r="D23" s="3">
        <v>35</v>
      </c>
      <c r="E23" s="3">
        <v>35</v>
      </c>
      <c r="F23" s="3">
        <v>35</v>
      </c>
      <c r="G23" s="3">
        <v>35</v>
      </c>
      <c r="H23" s="3">
        <v>35</v>
      </c>
      <c r="I23" s="3">
        <v>36</v>
      </c>
      <c r="J23" s="3"/>
      <c r="K23" s="3">
        <f t="shared" si="0"/>
        <v>1</v>
      </c>
      <c r="L23" s="5">
        <f t="shared" si="1"/>
        <v>12</v>
      </c>
      <c r="M23" s="3">
        <v>20</v>
      </c>
    </row>
    <row r="24" spans="1:13" s="6" customFormat="1" ht="15.95" customHeight="1">
      <c r="A24" s="7" t="s">
        <v>40</v>
      </c>
      <c r="B24" s="7" t="s">
        <v>41</v>
      </c>
      <c r="C24" s="8">
        <v>500</v>
      </c>
      <c r="D24" s="9"/>
      <c r="E24" s="9"/>
      <c r="F24" s="10">
        <v>491</v>
      </c>
      <c r="G24" s="10">
        <v>491</v>
      </c>
      <c r="H24" s="10">
        <v>491</v>
      </c>
      <c r="I24" s="10">
        <v>491</v>
      </c>
      <c r="J24" s="10"/>
      <c r="K24" s="3">
        <f t="shared" ref="K24:K29" si="2">I24-H24</f>
        <v>0</v>
      </c>
      <c r="L24" s="13"/>
      <c r="M24" s="13"/>
    </row>
    <row r="25" spans="1:13" s="6" customFormat="1" ht="15.95" customHeight="1">
      <c r="A25" s="7" t="s">
        <v>40</v>
      </c>
      <c r="B25" s="7" t="s">
        <v>42</v>
      </c>
      <c r="C25" s="8">
        <v>500</v>
      </c>
      <c r="D25" s="9"/>
      <c r="E25" s="9"/>
      <c r="F25" s="10">
        <v>500</v>
      </c>
      <c r="G25" s="10">
        <v>500</v>
      </c>
      <c r="H25" s="10">
        <v>500</v>
      </c>
      <c r="I25" s="10">
        <v>500</v>
      </c>
      <c r="J25" s="10"/>
      <c r="K25" s="3">
        <f t="shared" si="2"/>
        <v>0</v>
      </c>
      <c r="L25" s="13">
        <f t="shared" ref="L25" si="3">I25/C25*100</f>
        <v>100</v>
      </c>
      <c r="M25" s="13"/>
    </row>
    <row r="26" spans="1:13" s="6" customFormat="1" ht="35.1" customHeight="1">
      <c r="A26" s="7" t="s">
        <v>40</v>
      </c>
      <c r="B26" s="7" t="s">
        <v>43</v>
      </c>
      <c r="C26" s="8" t="s">
        <v>44</v>
      </c>
      <c r="D26" s="9"/>
      <c r="E26" s="9"/>
      <c r="F26" s="10">
        <v>475</v>
      </c>
      <c r="G26" s="10">
        <v>485</v>
      </c>
      <c r="H26" s="10">
        <v>490</v>
      </c>
      <c r="I26" s="10">
        <v>490</v>
      </c>
      <c r="J26" s="10"/>
      <c r="K26" s="3">
        <f t="shared" si="2"/>
        <v>0</v>
      </c>
      <c r="L26" s="11"/>
      <c r="M26" s="10"/>
    </row>
    <row r="27" spans="1:13" s="6" customFormat="1" ht="35.1" customHeight="1">
      <c r="A27" s="7" t="s">
        <v>40</v>
      </c>
      <c r="B27" s="7" t="s">
        <v>45</v>
      </c>
      <c r="C27" s="8" t="s">
        <v>46</v>
      </c>
      <c r="D27" s="9"/>
      <c r="E27" s="9"/>
      <c r="F27" s="10">
        <v>700</v>
      </c>
      <c r="G27" s="10">
        <v>700</v>
      </c>
      <c r="H27" s="10">
        <v>700</v>
      </c>
      <c r="I27" s="10">
        <v>700</v>
      </c>
      <c r="J27" s="10"/>
      <c r="K27" s="3">
        <f t="shared" si="2"/>
        <v>0</v>
      </c>
      <c r="L27" s="11"/>
      <c r="M27" s="10"/>
    </row>
    <row r="28" spans="1:13" s="6" customFormat="1" ht="35.1" customHeight="1">
      <c r="A28" s="7" t="s">
        <v>40</v>
      </c>
      <c r="B28" s="7" t="s">
        <v>47</v>
      </c>
      <c r="C28" s="8" t="s">
        <v>48</v>
      </c>
      <c r="D28" s="9"/>
      <c r="E28" s="9"/>
      <c r="F28" s="10">
        <v>150</v>
      </c>
      <c r="G28" s="10">
        <v>297</v>
      </c>
      <c r="H28" s="10">
        <v>300</v>
      </c>
      <c r="I28" s="10">
        <v>300</v>
      </c>
      <c r="J28" s="10"/>
      <c r="K28" s="3">
        <f t="shared" si="2"/>
        <v>0</v>
      </c>
      <c r="L28" s="11"/>
      <c r="M28" s="10"/>
    </row>
    <row r="29" spans="1:13" s="6" customFormat="1" ht="18" customHeight="1">
      <c r="A29" s="14" t="s">
        <v>49</v>
      </c>
      <c r="B29" s="14"/>
      <c r="C29" s="10">
        <v>24850</v>
      </c>
      <c r="D29" s="10">
        <f>SUM(D5:D28)</f>
        <v>3839</v>
      </c>
      <c r="E29" s="10">
        <f>SUM(E5:E28)</f>
        <v>5995</v>
      </c>
      <c r="F29" s="10">
        <f>SUM(F4:F28)</f>
        <v>11274</v>
      </c>
      <c r="G29" s="10">
        <f>SUM(G4:G28)</f>
        <v>12470</v>
      </c>
      <c r="H29" s="10">
        <f>SUM(H4:H28)</f>
        <v>13641</v>
      </c>
      <c r="I29" s="10">
        <f>SUM(I4:I28)</f>
        <v>15071</v>
      </c>
      <c r="J29" s="10"/>
      <c r="K29" s="3">
        <f t="shared" si="2"/>
        <v>1430</v>
      </c>
      <c r="L29" s="11"/>
      <c r="M29" s="10"/>
    </row>
    <row r="30" spans="1:13" s="6" customFormat="1" ht="38.25" customHeight="1">
      <c r="A30" s="15" t="s">
        <v>50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</sheetData>
  <sortState ref="A4:L23">
    <sortCondition descending="1" ref="L4:L23"/>
  </sortState>
  <mergeCells count="12">
    <mergeCell ref="A1:M1"/>
    <mergeCell ref="L24:L25"/>
    <mergeCell ref="M24:M25"/>
    <mergeCell ref="A29:B29"/>
    <mergeCell ref="A30:M30"/>
    <mergeCell ref="D2:J2"/>
    <mergeCell ref="K2:K3"/>
    <mergeCell ref="L2:L3"/>
    <mergeCell ref="M2:M3"/>
    <mergeCell ref="B2:B3"/>
    <mergeCell ref="C2:C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</cp:lastModifiedBy>
  <dcterms:created xsi:type="dcterms:W3CDTF">2016-07-22T07:09:22Z</dcterms:created>
  <dcterms:modified xsi:type="dcterms:W3CDTF">2016-08-12T06:29:11Z</dcterms:modified>
</cp:coreProperties>
</file>